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ULIO\GEN\Documentacion\"/>
    </mc:Choice>
  </mc:AlternateContent>
  <xr:revisionPtr revIDLastSave="0" documentId="13_ncr:1_{D9109FCA-E9EB-47E5-9778-D5B94A6F2D59}" xr6:coauthVersionLast="45" xr6:coauthVersionMax="45" xr10:uidLastSave="{00000000-0000-0000-0000-000000000000}"/>
  <bookViews>
    <workbookView xWindow="-120" yWindow="-120" windowWidth="20730" windowHeight="11160" xr2:uid="{F79F051C-6D41-46AB-B897-E400C1186D35}"/>
  </bookViews>
  <sheets>
    <sheet name="ESTRUCTURA G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J39" i="1" s="1"/>
  <c r="J27" i="1"/>
  <c r="I29" i="1" s="1"/>
  <c r="J45" i="1"/>
  <c r="J59" i="1" s="1"/>
  <c r="I60" i="1" s="1"/>
  <c r="I44" i="1"/>
  <c r="J30" i="1"/>
  <c r="J54" i="1" l="1"/>
  <c r="I56" i="1" l="1"/>
  <c r="J57" i="1" s="1"/>
  <c r="J24" i="1"/>
  <c r="C26" i="1" l="1"/>
  <c r="D27" i="1" s="1"/>
  <c r="D24" i="1"/>
  <c r="C8" i="1"/>
  <c r="D9" i="1" s="1"/>
  <c r="D5" i="1"/>
</calcChain>
</file>

<file path=xl/sharedStrings.xml><?xml version="1.0" encoding="utf-8"?>
<sst xmlns="http://schemas.openxmlformats.org/spreadsheetml/2006/main" count="62" uniqueCount="43">
  <si>
    <t xml:space="preserve">ASIENTO CONTABLE / </t>
  </si>
  <si>
    <t>3. POR LOS COSTOS INDIRECTOS DE FABRICACION</t>
  </si>
  <si>
    <t xml:space="preserve">SERVICIOS </t>
  </si>
  <si>
    <t>TRIBUTOS</t>
  </si>
  <si>
    <t>PROVEEDOR</t>
  </si>
  <si>
    <t>POR LOS COSTOS INDIRECTOS</t>
  </si>
  <si>
    <t>CIF</t>
  </si>
  <si>
    <t>CARG. IMP</t>
  </si>
  <si>
    <t>POR EL DESTINO</t>
  </si>
  <si>
    <t>COSTO DE VENTA - MP</t>
  </si>
  <si>
    <t>COSTO DE VENTA - MOD</t>
  </si>
  <si>
    <t>COSTO DE VENTA - CIF</t>
  </si>
  <si>
    <t>PROD. TERM.</t>
  </si>
  <si>
    <t>ASIENTO CONTABLE / GEN</t>
  </si>
  <si>
    <t>Recibos por Honorarios</t>
  </si>
  <si>
    <t>Analiticas</t>
  </si>
  <si>
    <t>POR EL DESTINO (ANALITICA GEN)</t>
  </si>
  <si>
    <t>CUENTAS DE ENTRADAS</t>
  </si>
  <si>
    <t>3- CIF</t>
  </si>
  <si>
    <t>No mueve ninguna cuenta</t>
  </si>
  <si>
    <t>CUENTAS DE SALIDA</t>
  </si>
  <si>
    <t>Jala la suma de la cuenta de entrada</t>
  </si>
  <si>
    <t>FUENTE</t>
  </si>
  <si>
    <t>Registro AP</t>
  </si>
  <si>
    <t>CARGOS</t>
  </si>
  <si>
    <t>ABONOS</t>
  </si>
  <si>
    <t>IngresoProd.</t>
  </si>
  <si>
    <t>Actividades Prod</t>
  </si>
  <si>
    <t>Ajuste costo Prod</t>
  </si>
  <si>
    <t>Prod.Mensual</t>
  </si>
  <si>
    <t>Salida x venta</t>
  </si>
  <si>
    <t>Este es el asiento final</t>
  </si>
  <si>
    <t>envia a proceso TODOS</t>
  </si>
  <si>
    <t>los consumos del mes</t>
  </si>
  <si>
    <t>Compras</t>
  </si>
  <si>
    <t>Analitica 25 compras</t>
  </si>
  <si>
    <t>Consumo Prod x SF</t>
  </si>
  <si>
    <t>Consumo Prod por salida de inventarios</t>
  </si>
  <si>
    <t>Dist. De MISC 63</t>
  </si>
  <si>
    <t>61-003</t>
  </si>
  <si>
    <t>61-001</t>
  </si>
  <si>
    <t>Analitica 61-001 por consumo prod</t>
  </si>
  <si>
    <t>Dist de Misc 61-003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</si>
</sst>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2" fillId="2" borderId="4" xfId="0" applyFont="1" applyFill="1" applyBorder="1"/>
    <xf numFmtId="164" fontId="3" fillId="2" borderId="0" xfId="1" applyFont="1" applyFill="1"/>
    <xf numFmtId="0" fontId="3" fillId="2" borderId="5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2" borderId="4" xfId="0" applyFont="1" applyFill="1" applyBorder="1"/>
    <xf numFmtId="0" fontId="3" fillId="3" borderId="4" xfId="0" applyFont="1" applyFill="1" applyBorder="1"/>
    <xf numFmtId="0" fontId="5" fillId="2" borderId="0" xfId="0" applyFont="1" applyFill="1" applyAlignment="1">
      <alignment horizontal="right"/>
    </xf>
    <xf numFmtId="0" fontId="5" fillId="3" borderId="5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5" fillId="2" borderId="5" xfId="0" applyFont="1" applyFill="1" applyBorder="1" applyAlignment="1">
      <alignment horizontal="right"/>
    </xf>
    <xf numFmtId="0" fontId="3" fillId="3" borderId="0" xfId="0" applyFont="1" applyFill="1"/>
    <xf numFmtId="0" fontId="3" fillId="2" borderId="0" xfId="0" applyFont="1" applyFill="1" applyBorder="1"/>
    <xf numFmtId="0" fontId="2" fillId="2" borderId="0" xfId="0" applyFont="1" applyFill="1"/>
    <xf numFmtId="0" fontId="3" fillId="4" borderId="4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4" borderId="0" xfId="0" applyFont="1" applyFill="1" applyBorder="1"/>
    <xf numFmtId="164" fontId="3" fillId="4" borderId="0" xfId="1" applyFont="1" applyFill="1" applyBorder="1"/>
    <xf numFmtId="164" fontId="3" fillId="2" borderId="5" xfId="1" applyFont="1" applyFill="1" applyBorder="1"/>
    <xf numFmtId="164" fontId="3" fillId="2" borderId="0" xfId="1" applyFont="1" applyFill="1" applyBorder="1"/>
    <xf numFmtId="164" fontId="3" fillId="2" borderId="7" xfId="1" applyFont="1" applyFill="1" applyBorder="1"/>
    <xf numFmtId="164" fontId="3" fillId="2" borderId="8" xfId="1" applyFont="1" applyFill="1" applyBorder="1"/>
    <xf numFmtId="164" fontId="3" fillId="2" borderId="2" xfId="1" applyFont="1" applyFill="1" applyBorder="1"/>
    <xf numFmtId="164" fontId="3" fillId="2" borderId="0" xfId="0" applyNumberFormat="1" applyFont="1" applyFill="1" applyBorder="1"/>
    <xf numFmtId="164" fontId="3" fillId="2" borderId="8" xfId="0" applyNumberFormat="1" applyFont="1" applyFill="1" applyBorder="1"/>
    <xf numFmtId="164" fontId="3" fillId="2" borderId="5" xfId="0" applyNumberFormat="1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164" fontId="3" fillId="3" borderId="7" xfId="0" applyNumberFormat="1" applyFont="1" applyFill="1" applyBorder="1"/>
    <xf numFmtId="43" fontId="3" fillId="2" borderId="5" xfId="0" applyNumberFormat="1" applyFont="1" applyFill="1" applyBorder="1"/>
    <xf numFmtId="43" fontId="3" fillId="2" borderId="7" xfId="0" applyNumberFormat="1" applyFont="1" applyFill="1" applyBorder="1"/>
    <xf numFmtId="0" fontId="3" fillId="4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371475</xdr:colOff>
      <xdr:row>31</xdr:row>
      <xdr:rowOff>3873</xdr:rowOff>
    </xdr:from>
    <xdr:to>
      <xdr:col>14</xdr:col>
      <xdr:colOff>85292</xdr:colOff>
      <xdr:row>40</xdr:row>
      <xdr:rowOff>114081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4AE62C-98AE-48DC-9C7A-9AABB7487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4432998"/>
          <a:ext cx="2761817" cy="1396083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352424</xdr:colOff>
      <xdr:row>22</xdr:row>
      <xdr:rowOff>8002</xdr:rowOff>
    </xdr:from>
    <xdr:to>
      <xdr:col>14</xdr:col>
      <xdr:colOff>123325</xdr:colOff>
      <xdr:row>30</xdr:row>
      <xdr:rowOff>75986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E65A35-1218-4448-AEE8-3970D61A4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2349" y="3151252"/>
          <a:ext cx="2818901" cy="1210984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26</xdr:row>
      <xdr:rowOff>41994</xdr:rowOff>
    </xdr:from>
    <xdr:to>
      <xdr:col>10</xdr:col>
      <xdr:colOff>352424</xdr:colOff>
      <xdr:row>31</xdr:row>
      <xdr:rowOff>28575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84A14F9C-51A1-4CEB-827C-DE3DEFA862D0}"/>
            </a:ext>
          </a:extLst>
        </xdr:cNvPr>
        <xdr:cNvCxnSpPr>
          <a:endCxn id="3" idx="1"/>
        </xdr:cNvCxnSpPr>
      </xdr:nvCxnSpPr>
      <xdr:spPr>
        <a:xfrm flipV="1">
          <a:off x="2495550" y="3756744"/>
          <a:ext cx="1066799" cy="7009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34</xdr:row>
      <xdr:rowOff>66675</xdr:rowOff>
    </xdr:from>
    <xdr:to>
      <xdr:col>10</xdr:col>
      <xdr:colOff>428625</xdr:colOff>
      <xdr:row>35</xdr:row>
      <xdr:rowOff>16115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22901E41-2626-418F-A37B-AB26754259B3}"/>
            </a:ext>
          </a:extLst>
        </xdr:cNvPr>
        <xdr:cNvCxnSpPr/>
      </xdr:nvCxnSpPr>
      <xdr:spPr>
        <a:xfrm>
          <a:off x="2495550" y="4924425"/>
          <a:ext cx="1143000" cy="923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600075</xdr:colOff>
      <xdr:row>30</xdr:row>
      <xdr:rowOff>28575</xdr:rowOff>
    </xdr:from>
    <xdr:to>
      <xdr:col>21</xdr:col>
      <xdr:colOff>313789</xdr:colOff>
      <xdr:row>47</xdr:row>
      <xdr:rowOff>75890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2D2E9D-0061-4FD1-BAE3-216160E2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4314825"/>
          <a:ext cx="4285714" cy="2476190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600075</xdr:colOff>
      <xdr:row>49</xdr:row>
      <xdr:rowOff>28575</xdr:rowOff>
    </xdr:from>
    <xdr:to>
      <xdr:col>23</xdr:col>
      <xdr:colOff>227980</xdr:colOff>
      <xdr:row>54</xdr:row>
      <xdr:rowOff>95152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D7FACB-94C1-4C17-A9D8-C90BD31D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7029450"/>
          <a:ext cx="4961905" cy="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3D26-BC6B-42E4-B523-E5F5F4346295}">
  <dimension ref="A1:L60"/>
  <sheetViews>
    <sheetView tabSelected="1" topLeftCell="A20" workbookViewId="0">
      <selection activeCell="A49" sqref="A49"/>
    </sheetView>
  </sheetViews>
  <sheetFormatPr baseColWidth="10" defaultRowHeight="11.25" x14ac:dyDescent="0.2"/>
  <cols>
    <col min="1" max="1" width="2.42578125" style="1" customWidth="1"/>
    <col min="2" max="2" width="22.28515625" style="1" hidden="1" customWidth="1"/>
    <col min="3" max="5" width="11.42578125" style="1" hidden="1" customWidth="1"/>
    <col min="6" max="6" width="26.5703125" style="1" hidden="1" customWidth="1"/>
    <col min="7" max="16384" width="11.42578125" style="1"/>
  </cols>
  <sheetData>
    <row r="1" spans="1:5" x14ac:dyDescent="0.2">
      <c r="A1" s="44" t="s">
        <v>0</v>
      </c>
      <c r="B1" s="45"/>
      <c r="C1" s="45"/>
      <c r="D1" s="45"/>
      <c r="E1" s="46"/>
    </row>
    <row r="2" spans="1:5" x14ac:dyDescent="0.2">
      <c r="A2" s="2" t="s">
        <v>1</v>
      </c>
      <c r="C2" s="3"/>
      <c r="D2" s="3"/>
      <c r="E2" s="4"/>
    </row>
    <row r="3" spans="1:5" x14ac:dyDescent="0.2">
      <c r="A3" s="5">
        <v>63</v>
      </c>
      <c r="B3" s="1" t="s">
        <v>2</v>
      </c>
      <c r="C3" s="3">
        <v>3000</v>
      </c>
      <c r="D3" s="3"/>
      <c r="E3" s="4"/>
    </row>
    <row r="4" spans="1:5" x14ac:dyDescent="0.2">
      <c r="A4" s="5">
        <v>40</v>
      </c>
      <c r="B4" s="1" t="s">
        <v>3</v>
      </c>
      <c r="C4" s="3">
        <v>540</v>
      </c>
      <c r="D4" s="3"/>
      <c r="E4" s="4"/>
    </row>
    <row r="5" spans="1:5" x14ac:dyDescent="0.2">
      <c r="A5" s="5">
        <v>42</v>
      </c>
      <c r="B5" s="1" t="s">
        <v>4</v>
      </c>
      <c r="C5" s="3"/>
      <c r="D5" s="3">
        <f>+C3+C4</f>
        <v>3540</v>
      </c>
      <c r="E5" s="4"/>
    </row>
    <row r="6" spans="1:5" x14ac:dyDescent="0.2">
      <c r="A6" s="5" t="s">
        <v>5</v>
      </c>
      <c r="C6" s="3"/>
      <c r="D6" s="3"/>
      <c r="E6" s="4"/>
    </row>
    <row r="7" spans="1:5" x14ac:dyDescent="0.2">
      <c r="A7" s="5"/>
      <c r="C7" s="3"/>
      <c r="D7" s="3"/>
      <c r="E7" s="4"/>
    </row>
    <row r="8" spans="1:5" x14ac:dyDescent="0.2">
      <c r="A8" s="5">
        <v>93</v>
      </c>
      <c r="B8" s="1" t="s">
        <v>6</v>
      </c>
      <c r="C8" s="3">
        <f>+C3</f>
        <v>3000</v>
      </c>
      <c r="D8" s="3"/>
      <c r="E8" s="4"/>
    </row>
    <row r="9" spans="1:5" x14ac:dyDescent="0.2">
      <c r="A9" s="5">
        <v>79</v>
      </c>
      <c r="B9" s="1" t="s">
        <v>7</v>
      </c>
      <c r="C9" s="3"/>
      <c r="D9" s="3">
        <f>+C8</f>
        <v>3000</v>
      </c>
      <c r="E9" s="4"/>
    </row>
    <row r="10" spans="1:5" x14ac:dyDescent="0.2">
      <c r="A10" s="5" t="s">
        <v>8</v>
      </c>
      <c r="C10" s="3"/>
      <c r="D10" s="3"/>
      <c r="E10" s="4"/>
    </row>
    <row r="11" spans="1:5" x14ac:dyDescent="0.2">
      <c r="A11" s="5"/>
      <c r="C11" s="3"/>
      <c r="D11" s="3"/>
      <c r="E11" s="4"/>
    </row>
    <row r="12" spans="1:5" x14ac:dyDescent="0.2">
      <c r="A12" s="5">
        <v>69</v>
      </c>
      <c r="B12" s="1" t="s">
        <v>9</v>
      </c>
      <c r="C12" s="3">
        <v>0</v>
      </c>
      <c r="D12" s="3"/>
      <c r="E12" s="4"/>
    </row>
    <row r="13" spans="1:5" x14ac:dyDescent="0.2">
      <c r="A13" s="5">
        <v>69</v>
      </c>
      <c r="B13" s="1" t="s">
        <v>10</v>
      </c>
      <c r="C13" s="3">
        <v>0</v>
      </c>
      <c r="D13" s="3"/>
      <c r="E13" s="4"/>
    </row>
    <row r="14" spans="1:5" x14ac:dyDescent="0.2">
      <c r="A14" s="5">
        <v>69</v>
      </c>
      <c r="B14" s="1" t="s">
        <v>11</v>
      </c>
      <c r="C14" s="3">
        <v>3000</v>
      </c>
      <c r="D14" s="3"/>
      <c r="E14" s="4"/>
    </row>
    <row r="15" spans="1:5" x14ac:dyDescent="0.2">
      <c r="A15" s="5">
        <v>21</v>
      </c>
      <c r="B15" s="1" t="s">
        <v>12</v>
      </c>
      <c r="C15" s="3"/>
      <c r="D15" s="3">
        <v>3000</v>
      </c>
      <c r="E15" s="4"/>
    </row>
    <row r="16" spans="1:5" x14ac:dyDescent="0.2">
      <c r="A16" s="5"/>
      <c r="C16" s="3"/>
      <c r="D16" s="3"/>
      <c r="E16" s="4"/>
    </row>
    <row r="17" spans="1:10" x14ac:dyDescent="0.2">
      <c r="A17" s="6"/>
      <c r="B17" s="7"/>
      <c r="C17" s="7"/>
      <c r="D17" s="7"/>
      <c r="E17" s="8"/>
    </row>
    <row r="20" spans="1:10" x14ac:dyDescent="0.2">
      <c r="A20" s="44" t="s">
        <v>13</v>
      </c>
      <c r="B20" s="45"/>
      <c r="C20" s="45"/>
      <c r="D20" s="45"/>
      <c r="E20" s="46"/>
      <c r="G20" s="17" t="s">
        <v>22</v>
      </c>
      <c r="H20" s="17"/>
      <c r="I20" s="17" t="s">
        <v>24</v>
      </c>
      <c r="J20" s="17" t="s">
        <v>25</v>
      </c>
    </row>
    <row r="21" spans="1:10" x14ac:dyDescent="0.2">
      <c r="A21" s="2" t="s">
        <v>1</v>
      </c>
      <c r="C21" s="3"/>
      <c r="D21" s="3"/>
      <c r="E21" s="4"/>
      <c r="G21" s="19" t="s">
        <v>23</v>
      </c>
      <c r="H21" s="20"/>
      <c r="I21" s="20"/>
      <c r="J21" s="21"/>
    </row>
    <row r="22" spans="1:10" x14ac:dyDescent="0.2">
      <c r="A22" s="5">
        <v>63</v>
      </c>
      <c r="B22" s="1" t="s">
        <v>2</v>
      </c>
      <c r="C22" s="3">
        <v>3000</v>
      </c>
      <c r="D22" s="3"/>
      <c r="E22" s="4"/>
      <c r="F22" s="1" t="s">
        <v>14</v>
      </c>
      <c r="G22" s="18">
        <v>63</v>
      </c>
      <c r="H22" s="22" t="s">
        <v>2</v>
      </c>
      <c r="I22" s="23">
        <v>3000</v>
      </c>
      <c r="J22" s="24"/>
    </row>
    <row r="23" spans="1:10" x14ac:dyDescent="0.2">
      <c r="A23" s="5">
        <v>40</v>
      </c>
      <c r="B23" s="1" t="s">
        <v>3</v>
      </c>
      <c r="C23" s="3">
        <v>540</v>
      </c>
      <c r="D23" s="3"/>
      <c r="E23" s="4"/>
      <c r="G23" s="5">
        <v>40</v>
      </c>
      <c r="H23" s="16" t="s">
        <v>3</v>
      </c>
      <c r="I23" s="25">
        <v>540</v>
      </c>
      <c r="J23" s="24"/>
    </row>
    <row r="24" spans="1:10" x14ac:dyDescent="0.2">
      <c r="A24" s="5">
        <v>42</v>
      </c>
      <c r="B24" s="1" t="s">
        <v>4</v>
      </c>
      <c r="C24" s="3"/>
      <c r="D24" s="3">
        <f>+C22+C23</f>
        <v>3540</v>
      </c>
      <c r="E24" s="4"/>
      <c r="G24" s="6">
        <v>42</v>
      </c>
      <c r="H24" s="7" t="s">
        <v>4</v>
      </c>
      <c r="I24" s="26"/>
      <c r="J24" s="27">
        <f>+I22+I23</f>
        <v>3540</v>
      </c>
    </row>
    <row r="25" spans="1:10" x14ac:dyDescent="0.2">
      <c r="A25" s="5" t="s">
        <v>5</v>
      </c>
      <c r="C25" s="3"/>
      <c r="D25" s="3"/>
      <c r="E25" s="4"/>
      <c r="G25" s="19" t="s">
        <v>34</v>
      </c>
      <c r="H25" s="20"/>
      <c r="I25" s="28"/>
      <c r="J25" s="21"/>
    </row>
    <row r="26" spans="1:10" x14ac:dyDescent="0.2">
      <c r="A26" s="5">
        <v>93</v>
      </c>
      <c r="B26" s="1" t="s">
        <v>6</v>
      </c>
      <c r="C26" s="3">
        <f>+C22</f>
        <v>3000</v>
      </c>
      <c r="D26" s="3"/>
      <c r="E26" s="4"/>
      <c r="F26" s="1" t="s">
        <v>15</v>
      </c>
      <c r="G26" s="5">
        <v>25</v>
      </c>
      <c r="H26" s="16"/>
      <c r="I26" s="25">
        <v>510</v>
      </c>
      <c r="J26" s="4"/>
    </row>
    <row r="27" spans="1:10" x14ac:dyDescent="0.2">
      <c r="A27" s="5">
        <v>79</v>
      </c>
      <c r="B27" s="1" t="s">
        <v>7</v>
      </c>
      <c r="C27" s="3"/>
      <c r="D27" s="3">
        <f>+C26</f>
        <v>3000</v>
      </c>
      <c r="E27" s="4"/>
      <c r="G27" s="6">
        <v>422</v>
      </c>
      <c r="H27" s="7"/>
      <c r="I27" s="26"/>
      <c r="J27" s="30">
        <f>+I26</f>
        <v>510</v>
      </c>
    </row>
    <row r="28" spans="1:10" x14ac:dyDescent="0.2">
      <c r="A28" s="9" t="s">
        <v>16</v>
      </c>
      <c r="C28" s="3"/>
      <c r="D28" s="3"/>
      <c r="E28" s="4"/>
      <c r="G28" s="19" t="s">
        <v>35</v>
      </c>
      <c r="H28" s="20"/>
      <c r="I28" s="28"/>
      <c r="J28" s="21"/>
    </row>
    <row r="29" spans="1:10" x14ac:dyDescent="0.2">
      <c r="A29" s="5"/>
      <c r="C29" s="3"/>
      <c r="D29" s="3"/>
      <c r="E29" s="4"/>
      <c r="G29" s="5">
        <v>60</v>
      </c>
      <c r="H29" s="16"/>
      <c r="I29" s="25">
        <f>+J27</f>
        <v>510</v>
      </c>
      <c r="J29" s="4"/>
    </row>
    <row r="30" spans="1:10" x14ac:dyDescent="0.2">
      <c r="A30" s="10" t="s">
        <v>17</v>
      </c>
      <c r="C30" s="3"/>
      <c r="D30" s="3"/>
      <c r="E30" s="4"/>
      <c r="G30" s="43" t="s">
        <v>40</v>
      </c>
      <c r="H30" s="7"/>
      <c r="I30" s="26"/>
      <c r="J30" s="30">
        <f>+I26</f>
        <v>510</v>
      </c>
    </row>
    <row r="31" spans="1:10" x14ac:dyDescent="0.2">
      <c r="A31" s="5">
        <v>63</v>
      </c>
      <c r="B31" s="1" t="s">
        <v>2</v>
      </c>
      <c r="C31" s="3">
        <v>3000</v>
      </c>
      <c r="D31" s="11"/>
      <c r="E31" s="12" t="s">
        <v>18</v>
      </c>
      <c r="F31" s="1" t="s">
        <v>19</v>
      </c>
      <c r="G31" s="19" t="s">
        <v>37</v>
      </c>
      <c r="H31" s="20"/>
      <c r="I31" s="20"/>
      <c r="J31" s="21"/>
    </row>
    <row r="32" spans="1:10" x14ac:dyDescent="0.2">
      <c r="C32" s="3"/>
      <c r="D32" s="13"/>
      <c r="E32" s="14"/>
      <c r="G32" s="41" t="s">
        <v>39</v>
      </c>
      <c r="H32" s="22"/>
      <c r="I32" s="22">
        <v>10</v>
      </c>
      <c r="J32" s="4"/>
    </row>
    <row r="33" spans="1:10" x14ac:dyDescent="0.2">
      <c r="A33" s="15" t="s">
        <v>20</v>
      </c>
      <c r="C33" s="3"/>
      <c r="D33" s="13"/>
      <c r="E33" s="14"/>
      <c r="G33" s="6">
        <v>25</v>
      </c>
      <c r="H33" s="7"/>
      <c r="I33" s="7"/>
      <c r="J33" s="8">
        <v>10</v>
      </c>
    </row>
    <row r="34" spans="1:10" x14ac:dyDescent="0.2">
      <c r="A34" s="5">
        <v>69</v>
      </c>
      <c r="B34" s="1" t="s">
        <v>9</v>
      </c>
      <c r="C34" s="3">
        <v>3000</v>
      </c>
      <c r="D34" s="3"/>
      <c r="E34" s="14"/>
      <c r="G34" s="19" t="s">
        <v>36</v>
      </c>
      <c r="H34" s="20"/>
      <c r="I34" s="20"/>
      <c r="J34" s="21"/>
    </row>
    <row r="35" spans="1:10" x14ac:dyDescent="0.2">
      <c r="A35" s="5">
        <v>93</v>
      </c>
      <c r="B35" s="1" t="s">
        <v>6</v>
      </c>
      <c r="C35" s="3"/>
      <c r="D35" s="3">
        <v>3000</v>
      </c>
      <c r="E35" s="12" t="s">
        <v>18</v>
      </c>
      <c r="F35" s="1" t="s">
        <v>21</v>
      </c>
      <c r="G35" s="42" t="s">
        <v>40</v>
      </c>
      <c r="H35" s="16"/>
      <c r="I35" s="16">
        <v>500</v>
      </c>
      <c r="J35" s="4"/>
    </row>
    <row r="36" spans="1:10" x14ac:dyDescent="0.2">
      <c r="E36" s="4"/>
      <c r="G36" s="6">
        <v>25</v>
      </c>
      <c r="H36" s="7"/>
      <c r="I36" s="7"/>
      <c r="J36" s="8">
        <v>500</v>
      </c>
    </row>
    <row r="37" spans="1:10" x14ac:dyDescent="0.2">
      <c r="E37" s="4"/>
      <c r="G37" s="5" t="s">
        <v>41</v>
      </c>
      <c r="H37" s="16"/>
      <c r="I37" s="16"/>
      <c r="J37" s="4"/>
    </row>
    <row r="38" spans="1:10" x14ac:dyDescent="0.2">
      <c r="E38" s="4"/>
      <c r="G38" s="5">
        <v>90</v>
      </c>
      <c r="H38" s="16"/>
      <c r="I38" s="16">
        <f>+J36</f>
        <v>500</v>
      </c>
      <c r="J38" s="4"/>
    </row>
    <row r="39" spans="1:10" x14ac:dyDescent="0.2">
      <c r="E39" s="4"/>
      <c r="G39" s="5">
        <v>69</v>
      </c>
      <c r="H39" s="16"/>
      <c r="I39" s="16"/>
      <c r="J39" s="4">
        <f>+I38</f>
        <v>500</v>
      </c>
    </row>
    <row r="40" spans="1:10" x14ac:dyDescent="0.2">
      <c r="A40" s="6"/>
      <c r="B40" s="7"/>
      <c r="C40" s="7"/>
      <c r="D40" s="7"/>
      <c r="E40" s="8"/>
      <c r="G40" s="19" t="s">
        <v>27</v>
      </c>
      <c r="H40" s="20"/>
      <c r="I40" s="20"/>
      <c r="J40" s="21"/>
    </row>
    <row r="41" spans="1:10" x14ac:dyDescent="0.2">
      <c r="G41" s="5">
        <v>6211101</v>
      </c>
      <c r="H41" s="16"/>
      <c r="I41" s="16">
        <v>100</v>
      </c>
      <c r="J41" s="4"/>
    </row>
    <row r="42" spans="1:10" x14ac:dyDescent="0.2">
      <c r="G42" s="6">
        <v>6991101</v>
      </c>
      <c r="H42" s="7"/>
      <c r="I42" s="7"/>
      <c r="J42" s="8">
        <v>100</v>
      </c>
    </row>
    <row r="43" spans="1:10" x14ac:dyDescent="0.2">
      <c r="G43" s="19" t="s">
        <v>26</v>
      </c>
      <c r="H43" s="20"/>
      <c r="I43" s="20"/>
      <c r="J43" s="21"/>
    </row>
    <row r="44" spans="1:10" x14ac:dyDescent="0.2">
      <c r="G44" s="5">
        <v>21</v>
      </c>
      <c r="H44" s="16"/>
      <c r="I44" s="16">
        <f>+J36+J42</f>
        <v>600</v>
      </c>
      <c r="J44" s="4"/>
    </row>
    <row r="45" spans="1:10" x14ac:dyDescent="0.2">
      <c r="G45" s="6">
        <v>23</v>
      </c>
      <c r="H45" s="7"/>
      <c r="I45" s="7"/>
      <c r="J45" s="8">
        <f>+I44</f>
        <v>600</v>
      </c>
    </row>
    <row r="46" spans="1:10" x14ac:dyDescent="0.2">
      <c r="G46" s="19" t="s">
        <v>38</v>
      </c>
      <c r="H46" s="20"/>
      <c r="I46" s="20"/>
      <c r="J46" s="21"/>
    </row>
    <row r="47" spans="1:10" x14ac:dyDescent="0.2">
      <c r="G47" s="5">
        <v>69</v>
      </c>
      <c r="H47" s="16" t="s">
        <v>9</v>
      </c>
      <c r="I47" s="16"/>
      <c r="J47" s="24">
        <v>3000</v>
      </c>
    </row>
    <row r="48" spans="1:10" x14ac:dyDescent="0.2">
      <c r="G48" s="6">
        <v>93</v>
      </c>
      <c r="H48" s="7" t="s">
        <v>6</v>
      </c>
      <c r="I48" s="26">
        <v>3000</v>
      </c>
      <c r="J48" s="8"/>
    </row>
    <row r="49" spans="7:12" x14ac:dyDescent="0.2">
      <c r="G49" s="19" t="s">
        <v>42</v>
      </c>
      <c r="H49" s="20"/>
      <c r="I49" s="28"/>
      <c r="J49" s="21"/>
    </row>
    <row r="50" spans="7:12" x14ac:dyDescent="0.2">
      <c r="G50" s="5">
        <v>69</v>
      </c>
      <c r="H50" s="16" t="s">
        <v>9</v>
      </c>
      <c r="I50" s="16"/>
      <c r="J50" s="24">
        <v>10</v>
      </c>
    </row>
    <row r="51" spans="7:12" x14ac:dyDescent="0.2">
      <c r="G51" s="6">
        <v>90</v>
      </c>
      <c r="H51" s="7" t="s">
        <v>6</v>
      </c>
      <c r="I51" s="26">
        <v>10</v>
      </c>
      <c r="J51" s="8"/>
    </row>
    <row r="52" spans="7:12" x14ac:dyDescent="0.2">
      <c r="G52" s="19" t="s">
        <v>28</v>
      </c>
      <c r="H52" s="20"/>
      <c r="I52" s="20"/>
      <c r="J52" s="21"/>
    </row>
    <row r="53" spans="7:12" x14ac:dyDescent="0.2">
      <c r="G53" s="5">
        <v>21</v>
      </c>
      <c r="H53" s="16"/>
      <c r="I53" s="29">
        <v>3010</v>
      </c>
      <c r="J53" s="4"/>
    </row>
    <row r="54" spans="7:12" x14ac:dyDescent="0.2">
      <c r="G54" s="5">
        <v>23</v>
      </c>
      <c r="H54" s="16"/>
      <c r="I54" s="16"/>
      <c r="J54" s="31">
        <f>+I53</f>
        <v>3010</v>
      </c>
    </row>
    <row r="55" spans="7:12" x14ac:dyDescent="0.2">
      <c r="G55" s="32" t="s">
        <v>29</v>
      </c>
      <c r="H55" s="33"/>
      <c r="I55" s="33"/>
      <c r="J55" s="33"/>
      <c r="K55" s="20" t="s">
        <v>31</v>
      </c>
      <c r="L55" s="21"/>
    </row>
    <row r="56" spans="7:12" x14ac:dyDescent="0.2">
      <c r="G56" s="10">
        <v>23</v>
      </c>
      <c r="H56" s="34"/>
      <c r="I56" s="35">
        <f>+I53+I35+I41</f>
        <v>3610</v>
      </c>
      <c r="J56" s="34"/>
      <c r="K56" s="16" t="s">
        <v>32</v>
      </c>
      <c r="L56" s="4"/>
    </row>
    <row r="57" spans="7:12" x14ac:dyDescent="0.2">
      <c r="G57" s="36">
        <v>79</v>
      </c>
      <c r="H57" s="37"/>
      <c r="I57" s="37"/>
      <c r="J57" s="38">
        <f>+I56</f>
        <v>3610</v>
      </c>
      <c r="K57" s="7" t="s">
        <v>33</v>
      </c>
      <c r="L57" s="8"/>
    </row>
    <row r="58" spans="7:12" x14ac:dyDescent="0.2">
      <c r="G58" s="19" t="s">
        <v>30</v>
      </c>
      <c r="H58" s="20"/>
      <c r="I58" s="20"/>
      <c r="J58" s="21"/>
    </row>
    <row r="59" spans="7:12" x14ac:dyDescent="0.2">
      <c r="G59" s="5">
        <v>21</v>
      </c>
      <c r="H59" s="16"/>
      <c r="I59" s="16"/>
      <c r="J59" s="39">
        <f>+J45+J54</f>
        <v>3610</v>
      </c>
    </row>
    <row r="60" spans="7:12" x14ac:dyDescent="0.2">
      <c r="G60" s="6">
        <v>6921101</v>
      </c>
      <c r="H60" s="7"/>
      <c r="I60" s="40">
        <f>+J59</f>
        <v>3610</v>
      </c>
      <c r="J60" s="8"/>
    </row>
  </sheetData>
  <mergeCells count="2">
    <mergeCell ref="A1:E1"/>
    <mergeCell ref="A20:E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ESTRUCTURA 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JGUERRA</cp:lastModifiedBy>
  <dcterms:created xsi:type="dcterms:W3CDTF">2019-10-18T14:40:44Z</dcterms:created>
  <dcterms:modified xsi:type="dcterms:W3CDTF">2019-12-11T22:24:39Z</dcterms:modified>
</cp:coreProperties>
</file>